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Etater\PlanBygg\ABY\05 - Ansattes mapper\Sigrun\kommuneplanen\dyrka og dyrkbar jord - boligområder\Excel arbeidsdokumenter\"/>
    </mc:Choice>
  </mc:AlternateContent>
  <bookViews>
    <workbookView xWindow="0" yWindow="0" windowWidth="28800" windowHeight="13800"/>
  </bookViews>
  <sheets>
    <sheet name="områder" sheetId="1" r:id="rId1"/>
  </sheets>
  <calcPr calcId="162913"/>
</workbook>
</file>

<file path=xl/calcChain.xml><?xml version="1.0" encoding="utf-8"?>
<calcChain xmlns="http://schemas.openxmlformats.org/spreadsheetml/2006/main">
  <c r="F16" i="1" l="1"/>
  <c r="F15" i="1"/>
  <c r="C178" i="1"/>
  <c r="C176" i="1"/>
  <c r="C195" i="1"/>
  <c r="C192" i="1"/>
  <c r="C185" i="1"/>
  <c r="C183" i="1"/>
  <c r="C172" i="1"/>
  <c r="C166" i="1"/>
  <c r="C138" i="1"/>
  <c r="C129" i="1"/>
  <c r="C114" i="1"/>
  <c r="C106" i="1"/>
  <c r="C97" i="1"/>
  <c r="C84" i="1"/>
  <c r="C77" i="1"/>
  <c r="C49" i="1"/>
  <c r="C25" i="1"/>
  <c r="C18" i="1"/>
  <c r="C11" i="1"/>
  <c r="C8" i="1"/>
</calcChain>
</file>

<file path=xl/sharedStrings.xml><?xml version="1.0" encoding="utf-8"?>
<sst xmlns="http://schemas.openxmlformats.org/spreadsheetml/2006/main" count="193" uniqueCount="25">
  <si>
    <t>Formål</t>
  </si>
  <si>
    <t>Dyrkbar jord</t>
  </si>
  <si>
    <t>Dyrka mark</t>
  </si>
  <si>
    <t>Arealets størrelse i daa</t>
  </si>
  <si>
    <t>Total dyrkbar jord på gule områder</t>
  </si>
  <si>
    <t>Total dyrka mark på gule områder</t>
  </si>
  <si>
    <t xml:space="preserve">Total gule områder i kommuneplanens arealdel </t>
  </si>
  <si>
    <t>Total gule områder som overlapper med kun dyrkbar jord</t>
  </si>
  <si>
    <t>Total gule områder som overlapper med dyrkbar jord og dyrka mark</t>
  </si>
  <si>
    <t>Total gule områder som overlapper med kun dyrka mark</t>
  </si>
  <si>
    <t>daa</t>
  </si>
  <si>
    <t>Ask</t>
  </si>
  <si>
    <t>Total dyrkbar jord</t>
  </si>
  <si>
    <t>Total dyrka mark</t>
  </si>
  <si>
    <t>Hallingby</t>
  </si>
  <si>
    <t>Hensmoen</t>
  </si>
  <si>
    <t>Hønefoss - Heradsbygda - Haugsbygd</t>
  </si>
  <si>
    <t>Nes i Ådal</t>
  </si>
  <si>
    <t>Ringmoen - Somma</t>
  </si>
  <si>
    <t>Ringåsen</t>
  </si>
  <si>
    <t>Sokna</t>
  </si>
  <si>
    <t>Tyristrand - Nakkerud</t>
  </si>
  <si>
    <t>Veme</t>
  </si>
  <si>
    <t>Viul</t>
  </si>
  <si>
    <t>Åsa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</si>
</sst>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9" tint="0.59999389629810485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6">
    <xf numFmtId="0" fontId="0" fillId="0" borderId="0" xfId="0"/>
    <xf numFmtId="0" fontId="0" fillId="0" borderId="0" xfId="0" applyAlignment="1">
      <alignment horizontal="center"/>
    </xf>
    <xf numFmtId="0" fontId="0" fillId="33" borderId="10" xfId="0" applyFill="1" applyBorder="1"/>
    <xf numFmtId="0" fontId="0" fillId="33" borderId="11" xfId="0" applyFill="1" applyBorder="1" applyAlignment="1">
      <alignment horizontal="center"/>
    </xf>
    <xf numFmtId="0" fontId="0" fillId="33" borderId="14" xfId="0" applyFill="1" applyBorder="1"/>
    <xf numFmtId="0" fontId="0" fillId="33" borderId="15" xfId="0" applyFill="1" applyBorder="1" applyAlignment="1">
      <alignment horizontal="center"/>
    </xf>
    <xf numFmtId="0" fontId="0" fillId="33" borderId="16" xfId="0" applyFill="1" applyBorder="1"/>
    <xf numFmtId="0" fontId="0" fillId="33" borderId="17" xfId="0" applyFill="1" applyBorder="1" applyAlignment="1">
      <alignment horizontal="center"/>
    </xf>
    <xf numFmtId="0" fontId="0" fillId="33" borderId="12" xfId="0" applyFill="1" applyBorder="1"/>
    <xf numFmtId="0" fontId="0" fillId="33" borderId="18" xfId="0" applyFill="1" applyBorder="1" applyAlignment="1">
      <alignment horizontal="right"/>
    </xf>
    <xf numFmtId="0" fontId="0" fillId="33" borderId="13" xfId="0" applyFill="1" applyBorder="1"/>
    <xf numFmtId="0" fontId="0" fillId="33" borderId="19" xfId="0" applyFill="1" applyBorder="1" applyAlignment="1">
      <alignment horizontal="right"/>
    </xf>
    <xf numFmtId="0" fontId="0" fillId="33" borderId="17" xfId="0" applyFill="1" applyBorder="1"/>
    <xf numFmtId="0" fontId="16" fillId="0" borderId="0" xfId="0" applyFont="1"/>
    <xf numFmtId="0" fontId="16" fillId="33" borderId="20" xfId="0" applyFont="1" applyFill="1" applyBorder="1"/>
    <xf numFmtId="0" fontId="16" fillId="33" borderId="10" xfId="0" applyFont="1" applyFill="1" applyBorder="1"/>
    <xf numFmtId="0" fontId="16" fillId="33" borderId="11" xfId="0" applyFont="1" applyFill="1" applyBorder="1"/>
    <xf numFmtId="0" fontId="0" fillId="0" borderId="0" xfId="0" applyFill="1"/>
    <xf numFmtId="0" fontId="16" fillId="0" borderId="18" xfId="0" applyFont="1" applyFill="1" applyBorder="1"/>
    <xf numFmtId="0" fontId="16" fillId="0" borderId="22" xfId="0" applyFont="1" applyBorder="1"/>
    <xf numFmtId="0" fontId="0" fillId="0" borderId="23" xfId="0" applyBorder="1"/>
    <xf numFmtId="0" fontId="0" fillId="0" borderId="24" xfId="0" applyBorder="1" applyAlignment="1">
      <alignment horizontal="center"/>
    </xf>
    <xf numFmtId="0" fontId="16" fillId="35" borderId="10" xfId="0" applyFont="1" applyFill="1" applyBorder="1"/>
    <xf numFmtId="0" fontId="16" fillId="35" borderId="20" xfId="0" applyFont="1" applyFill="1" applyBorder="1"/>
    <xf numFmtId="0" fontId="16" fillId="35" borderId="11" xfId="0" applyFont="1" applyFill="1" applyBorder="1"/>
    <xf numFmtId="0" fontId="16" fillId="34" borderId="21" xfId="0" applyFont="1" applyFill="1" applyBorder="1" applyAlignment="1">
      <alignment horizontal="center"/>
    </xf>
  </cellXfs>
  <cellStyles count="42">
    <cellStyle name="20 % - uthevingsfarge 1" xfId="19" builtinId="30" customBuiltin="1"/>
    <cellStyle name="20 % - uthevingsfarge 2" xfId="23" builtinId="34" customBuiltin="1"/>
    <cellStyle name="20 % - uthevingsfarge 3" xfId="27" builtinId="38" customBuiltin="1"/>
    <cellStyle name="20 % - uthevingsfarge 4" xfId="31" builtinId="42" customBuiltin="1"/>
    <cellStyle name="20 % - uthevingsfarge 5" xfId="35" builtinId="46" customBuiltin="1"/>
    <cellStyle name="20 % - uthevingsfarge 6" xfId="39" builtinId="50" customBuiltin="1"/>
    <cellStyle name="40 % - uthevingsfarge 1" xfId="20" builtinId="31" customBuiltin="1"/>
    <cellStyle name="40 % - uthevingsfarge 2" xfId="24" builtinId="35" customBuiltin="1"/>
    <cellStyle name="40 % - uthevingsfarge 3" xfId="28" builtinId="39" customBuiltin="1"/>
    <cellStyle name="40 % - uthevingsfarge 4" xfId="32" builtinId="43" customBuiltin="1"/>
    <cellStyle name="40 % - uthevingsfarge 5" xfId="36" builtinId="47" customBuiltin="1"/>
    <cellStyle name="40 % - uthevingsfarge 6" xfId="40" builtinId="51" customBuiltin="1"/>
    <cellStyle name="60 % - uthevingsfarge 1" xfId="21" builtinId="32" customBuiltin="1"/>
    <cellStyle name="60 % - uthevingsfarge 2" xfId="25" builtinId="36" customBuiltin="1"/>
    <cellStyle name="60 % - uthevingsfarge 3" xfId="29" builtinId="40" customBuiltin="1"/>
    <cellStyle name="60 % - uthevingsfarge 4" xfId="33" builtinId="44" customBuiltin="1"/>
    <cellStyle name="60 % - uthevingsfarge 5" xfId="37" builtinId="48" customBuiltin="1"/>
    <cellStyle name="60 % - uthevingsfarge 6" xfId="41" builtinId="52" customBuiltin="1"/>
    <cellStyle name="Beregning" xfId="11" builtinId="22" customBuiltin="1"/>
    <cellStyle name="Dårlig" xfId="7" builtinId="27" customBuiltin="1"/>
    <cellStyle name="Forklarende tekst" xfId="16" builtinId="53" customBuiltin="1"/>
    <cellStyle name="God" xfId="6" builtinId="26" customBuiltin="1"/>
    <cellStyle name="Inndata" xfId="9" builtinId="20" customBuiltin="1"/>
    <cellStyle name="Koblet celle" xfId="12" builtinId="24" customBuiltin="1"/>
    <cellStyle name="Kontrollcelle" xfId="13" builtinId="23" customBuiltin="1"/>
    <cellStyle name="Merknad" xfId="15" builtinId="10" customBuiltin="1"/>
    <cellStyle name="Normal" xfId="0" builtinId="0"/>
    <cellStyle name="Nøytral" xfId="8" builtinId="28" customBuiltin="1"/>
    <cellStyle name="Overskrift 1" xfId="2" builtinId="16" customBuiltin="1"/>
    <cellStyle name="Overskrift 2" xfId="3" builtinId="17" customBuiltin="1"/>
    <cellStyle name="Overskrift 3" xfId="4" builtinId="18" customBuiltin="1"/>
    <cellStyle name="Overskrift 4" xfId="5" builtinId="19" customBuiltin="1"/>
    <cellStyle name="Tittel" xfId="1" builtinId="15" customBuiltin="1"/>
    <cellStyle name="Totalt" xfId="17" builtinId="25" customBuiltin="1"/>
    <cellStyle name="Utdata" xfId="10" builtinId="21" customBuiltin="1"/>
    <cellStyle name="Uthevingsfarge1" xfId="18" builtinId="29" customBuiltin="1"/>
    <cellStyle name="Uthevingsfarge2" xfId="22" builtinId="33" customBuiltin="1"/>
    <cellStyle name="Uthevingsfarge3" xfId="26" builtinId="37" customBuiltin="1"/>
    <cellStyle name="Uthevingsfarge4" xfId="30" builtinId="41" customBuiltin="1"/>
    <cellStyle name="Uthevingsfarge5" xfId="34" builtinId="45" customBuiltin="1"/>
    <cellStyle name="Uthevingsfarge6" xfId="38" builtinId="49" customBuiltin="1"/>
    <cellStyle name="Varselteks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5"/>
  <sheetViews>
    <sheetView tabSelected="1" workbookViewId="0">
      <selection activeCell="G13" sqref="G13"/>
    </sheetView>
  </sheetViews>
  <sheetFormatPr baseColWidth="10" defaultRowHeight="15" x14ac:dyDescent="0.25"/>
  <cols>
    <col min="1" max="1" width="20" style="13" customWidth="1"/>
    <col min="2" max="2" width="33" customWidth="1"/>
    <col min="3" max="3" width="24.42578125" style="1" customWidth="1"/>
    <col min="5" max="5" width="61" customWidth="1"/>
    <col min="6" max="6" width="15" customWidth="1"/>
  </cols>
  <sheetData>
    <row r="1" spans="1:7" x14ac:dyDescent="0.25">
      <c r="A1" s="19"/>
      <c r="B1" s="20" t="s">
        <v>0</v>
      </c>
      <c r="C1" s="21" t="s">
        <v>3</v>
      </c>
    </row>
    <row r="2" spans="1:7" x14ac:dyDescent="0.25">
      <c r="A2" s="25" t="s">
        <v>11</v>
      </c>
      <c r="B2" s="25"/>
      <c r="C2" s="25"/>
    </row>
    <row r="3" spans="1:7" x14ac:dyDescent="0.25">
      <c r="B3" t="s">
        <v>2</v>
      </c>
      <c r="C3">
        <v>12.972</v>
      </c>
    </row>
    <row r="4" spans="1:7" x14ac:dyDescent="0.25">
      <c r="B4" t="s">
        <v>2</v>
      </c>
      <c r="C4">
        <v>1.655</v>
      </c>
    </row>
    <row r="5" spans="1:7" x14ac:dyDescent="0.25">
      <c r="B5" t="s">
        <v>2</v>
      </c>
      <c r="C5">
        <v>1.2729999999999999</v>
      </c>
    </row>
    <row r="6" spans="1:7" x14ac:dyDescent="0.25">
      <c r="B6" t="s">
        <v>2</v>
      </c>
      <c r="C6">
        <v>3.9409999999999998</v>
      </c>
    </row>
    <row r="7" spans="1:7" ht="15.75" thickBot="1" x14ac:dyDescent="0.3">
      <c r="B7" t="s">
        <v>2</v>
      </c>
      <c r="C7">
        <v>1.391</v>
      </c>
    </row>
    <row r="8" spans="1:7" ht="15.75" thickBot="1" x14ac:dyDescent="0.3">
      <c r="A8" s="22"/>
      <c r="B8" s="23" t="s">
        <v>13</v>
      </c>
      <c r="C8" s="24">
        <f>SUM(C3:C7)</f>
        <v>21.231999999999999</v>
      </c>
    </row>
    <row r="9" spans="1:7" ht="15.75" thickBot="1" x14ac:dyDescent="0.3">
      <c r="B9" t="s">
        <v>1</v>
      </c>
      <c r="C9">
        <v>24.279</v>
      </c>
    </row>
    <row r="10" spans="1:7" ht="15.75" thickBot="1" x14ac:dyDescent="0.3">
      <c r="B10" t="s">
        <v>1</v>
      </c>
      <c r="C10">
        <v>0.15</v>
      </c>
      <c r="E10" s="2" t="s">
        <v>6</v>
      </c>
      <c r="F10" s="3">
        <v>151</v>
      </c>
    </row>
    <row r="11" spans="1:7" ht="15.75" thickBot="1" x14ac:dyDescent="0.3">
      <c r="A11" s="15"/>
      <c r="B11" s="14" t="s">
        <v>12</v>
      </c>
      <c r="C11" s="16">
        <f>SUM(C9:C10)</f>
        <v>24.428999999999998</v>
      </c>
      <c r="E11" s="4" t="s">
        <v>7</v>
      </c>
      <c r="F11" s="5">
        <v>30</v>
      </c>
    </row>
    <row r="12" spans="1:7" s="17" customFormat="1" x14ac:dyDescent="0.25">
      <c r="A12" s="18"/>
      <c r="B12" s="18"/>
      <c r="C12" s="18"/>
      <c r="E12" s="4" t="s">
        <v>8</v>
      </c>
      <c r="F12" s="5">
        <v>16</v>
      </c>
    </row>
    <row r="13" spans="1:7" ht="15.75" thickBot="1" x14ac:dyDescent="0.3">
      <c r="A13" s="25" t="s">
        <v>14</v>
      </c>
      <c r="B13" s="25"/>
      <c r="C13" s="25"/>
      <c r="E13" s="6" t="s">
        <v>9</v>
      </c>
      <c r="F13" s="7">
        <v>17</v>
      </c>
    </row>
    <row r="14" spans="1:7" ht="15.75" thickBot="1" x14ac:dyDescent="0.3">
      <c r="B14" t="s">
        <v>1</v>
      </c>
      <c r="C14">
        <v>5.157</v>
      </c>
    </row>
    <row r="15" spans="1:7" x14ac:dyDescent="0.25">
      <c r="B15" t="s">
        <v>1</v>
      </c>
      <c r="C15">
        <v>34.113</v>
      </c>
      <c r="E15" s="8" t="s">
        <v>4</v>
      </c>
      <c r="F15" s="9">
        <f>SUM(C11,C18,C25,C77,C97,C106,C138,C172,C178,C185,C195)</f>
        <v>642.27200000000005</v>
      </c>
      <c r="G15" s="10" t="s">
        <v>10</v>
      </c>
    </row>
    <row r="16" spans="1:7" ht="15.75" thickBot="1" x14ac:dyDescent="0.3">
      <c r="B16" t="s">
        <v>1</v>
      </c>
      <c r="C16">
        <v>0.84499999999999997</v>
      </c>
      <c r="E16" s="6" t="s">
        <v>5</v>
      </c>
      <c r="F16" s="11">
        <f>SUM(C8,C49,C84,C114,C129,C166,C176,C183,C192)</f>
        <v>244.24800000000002</v>
      </c>
      <c r="G16" s="12" t="s">
        <v>10</v>
      </c>
    </row>
    <row r="17" spans="1:7" ht="15.75" thickBot="1" x14ac:dyDescent="0.3">
      <c r="B17" t="s">
        <v>1</v>
      </c>
      <c r="C17">
        <v>7.2320000000000002</v>
      </c>
    </row>
    <row r="18" spans="1:7" ht="15.75" thickBot="1" x14ac:dyDescent="0.3">
      <c r="A18" s="15"/>
      <c r="B18" s="14" t="s">
        <v>12</v>
      </c>
      <c r="C18" s="16">
        <f>SUM(C14:C17)</f>
        <v>47.346999999999994</v>
      </c>
      <c r="E18" s="17"/>
      <c r="F18" s="17"/>
      <c r="G18" s="17"/>
    </row>
    <row r="19" spans="1:7" s="17" customFormat="1" x14ac:dyDescent="0.25">
      <c r="A19" s="18"/>
      <c r="B19" s="18"/>
      <c r="C19" s="18"/>
      <c r="E19"/>
      <c r="F19"/>
      <c r="G19"/>
    </row>
    <row r="20" spans="1:7" x14ac:dyDescent="0.25">
      <c r="A20" s="25" t="s">
        <v>15</v>
      </c>
      <c r="B20" s="25"/>
      <c r="C20" s="25"/>
    </row>
    <row r="21" spans="1:7" x14ac:dyDescent="0.25">
      <c r="B21" t="s">
        <v>1</v>
      </c>
      <c r="C21">
        <v>0.21</v>
      </c>
    </row>
    <row r="22" spans="1:7" x14ac:dyDescent="0.25">
      <c r="B22" t="s">
        <v>1</v>
      </c>
      <c r="C22">
        <v>3.956</v>
      </c>
    </row>
    <row r="23" spans="1:7" x14ac:dyDescent="0.25">
      <c r="B23" t="s">
        <v>1</v>
      </c>
      <c r="C23">
        <v>0.84599999999999997</v>
      </c>
    </row>
    <row r="24" spans="1:7" ht="15.75" thickBot="1" x14ac:dyDescent="0.3">
      <c r="B24" t="s">
        <v>1</v>
      </c>
      <c r="C24">
        <v>1.347</v>
      </c>
    </row>
    <row r="25" spans="1:7" ht="15.75" thickBot="1" x14ac:dyDescent="0.3">
      <c r="A25" s="15"/>
      <c r="B25" s="14" t="s">
        <v>12</v>
      </c>
      <c r="C25" s="16">
        <f>SUM(C21:C24)</f>
        <v>6.359</v>
      </c>
      <c r="E25" s="17"/>
      <c r="F25" s="17"/>
      <c r="G25" s="17"/>
    </row>
    <row r="26" spans="1:7" s="17" customFormat="1" x14ac:dyDescent="0.25">
      <c r="A26" s="18"/>
      <c r="B26" s="18"/>
      <c r="C26" s="18"/>
      <c r="E26"/>
      <c r="F26"/>
      <c r="G26"/>
    </row>
    <row r="27" spans="1:7" x14ac:dyDescent="0.25">
      <c r="A27" s="25" t="s">
        <v>16</v>
      </c>
      <c r="B27" s="25"/>
      <c r="C27" s="25"/>
    </row>
    <row r="28" spans="1:7" x14ac:dyDescent="0.25">
      <c r="B28" t="s">
        <v>2</v>
      </c>
      <c r="C28">
        <v>3.2269999999999999</v>
      </c>
    </row>
    <row r="29" spans="1:7" x14ac:dyDescent="0.25">
      <c r="B29" t="s">
        <v>2</v>
      </c>
      <c r="C29">
        <v>2.5059999999999998</v>
      </c>
    </row>
    <row r="30" spans="1:7" x14ac:dyDescent="0.25">
      <c r="B30" t="s">
        <v>2</v>
      </c>
      <c r="C30">
        <v>0.63200000000000001</v>
      </c>
    </row>
    <row r="31" spans="1:7" x14ac:dyDescent="0.25">
      <c r="B31" t="s">
        <v>2</v>
      </c>
      <c r="C31">
        <v>4.835</v>
      </c>
    </row>
    <row r="32" spans="1:7" x14ac:dyDescent="0.25">
      <c r="B32" t="s">
        <v>2</v>
      </c>
      <c r="C32">
        <v>0.998</v>
      </c>
    </row>
    <row r="33" spans="2:3" x14ac:dyDescent="0.25">
      <c r="B33" t="s">
        <v>2</v>
      </c>
      <c r="C33">
        <v>4.843</v>
      </c>
    </row>
    <row r="34" spans="2:3" x14ac:dyDescent="0.25">
      <c r="B34" t="s">
        <v>2</v>
      </c>
      <c r="C34">
        <v>1.637</v>
      </c>
    </row>
    <row r="35" spans="2:3" x14ac:dyDescent="0.25">
      <c r="B35" t="s">
        <v>2</v>
      </c>
      <c r="C35">
        <v>1.76</v>
      </c>
    </row>
    <row r="36" spans="2:3" x14ac:dyDescent="0.25">
      <c r="B36" t="s">
        <v>2</v>
      </c>
      <c r="C36">
        <v>0.90300000000000002</v>
      </c>
    </row>
    <row r="37" spans="2:3" x14ac:dyDescent="0.25">
      <c r="B37" t="s">
        <v>2</v>
      </c>
      <c r="C37">
        <v>1.83</v>
      </c>
    </row>
    <row r="38" spans="2:3" x14ac:dyDescent="0.25">
      <c r="B38" t="s">
        <v>2</v>
      </c>
      <c r="C38">
        <v>6.4580000000000002</v>
      </c>
    </row>
    <row r="39" spans="2:3" x14ac:dyDescent="0.25">
      <c r="B39" t="s">
        <v>2</v>
      </c>
      <c r="C39">
        <v>1.6479999999999999</v>
      </c>
    </row>
    <row r="40" spans="2:3" x14ac:dyDescent="0.25">
      <c r="B40" t="s">
        <v>2</v>
      </c>
      <c r="C40">
        <v>1.252</v>
      </c>
    </row>
    <row r="41" spans="2:3" x14ac:dyDescent="0.25">
      <c r="B41" t="s">
        <v>2</v>
      </c>
      <c r="C41">
        <v>0.24099999999999999</v>
      </c>
    </row>
    <row r="42" spans="2:3" x14ac:dyDescent="0.25">
      <c r="B42" t="s">
        <v>2</v>
      </c>
      <c r="C42">
        <v>0.36799999999999999</v>
      </c>
    </row>
    <row r="43" spans="2:3" x14ac:dyDescent="0.25">
      <c r="B43" t="s">
        <v>2</v>
      </c>
      <c r="C43">
        <v>2.944</v>
      </c>
    </row>
    <row r="44" spans="2:3" x14ac:dyDescent="0.25">
      <c r="B44" t="s">
        <v>2</v>
      </c>
      <c r="C44">
        <v>2.5329999999999999</v>
      </c>
    </row>
    <row r="45" spans="2:3" x14ac:dyDescent="0.25">
      <c r="B45" t="s">
        <v>2</v>
      </c>
      <c r="C45">
        <v>1.0780000000000001</v>
      </c>
    </row>
    <row r="46" spans="2:3" x14ac:dyDescent="0.25">
      <c r="B46" t="s">
        <v>2</v>
      </c>
      <c r="C46">
        <v>2.0939999999999999</v>
      </c>
    </row>
    <row r="47" spans="2:3" x14ac:dyDescent="0.25">
      <c r="B47" t="s">
        <v>2</v>
      </c>
      <c r="C47">
        <v>3.5449999999999999</v>
      </c>
    </row>
    <row r="48" spans="2:3" ht="15.75" thickBot="1" x14ac:dyDescent="0.3">
      <c r="B48" t="s">
        <v>2</v>
      </c>
      <c r="C48">
        <v>2.8180000000000001</v>
      </c>
    </row>
    <row r="49" spans="1:3" ht="15.75" thickBot="1" x14ac:dyDescent="0.3">
      <c r="A49" s="22"/>
      <c r="B49" s="23" t="s">
        <v>13</v>
      </c>
      <c r="C49" s="24">
        <f>SUM(C28:C48)</f>
        <v>48.150000000000006</v>
      </c>
    </row>
    <row r="50" spans="1:3" x14ac:dyDescent="0.25">
      <c r="B50" t="s">
        <v>1</v>
      </c>
      <c r="C50">
        <v>2.0579999999999998</v>
      </c>
    </row>
    <row r="51" spans="1:3" x14ac:dyDescent="0.25">
      <c r="B51" t="s">
        <v>1</v>
      </c>
      <c r="C51">
        <v>0.10199999999999999</v>
      </c>
    </row>
    <row r="52" spans="1:3" x14ac:dyDescent="0.25">
      <c r="B52" t="s">
        <v>1</v>
      </c>
      <c r="C52">
        <v>5.3250000000000002</v>
      </c>
    </row>
    <row r="53" spans="1:3" x14ac:dyDescent="0.25">
      <c r="B53" t="s">
        <v>1</v>
      </c>
      <c r="C53">
        <v>0.81599999999999995</v>
      </c>
    </row>
    <row r="54" spans="1:3" x14ac:dyDescent="0.25">
      <c r="B54" t="s">
        <v>1</v>
      </c>
      <c r="C54">
        <v>0.28599999999999998</v>
      </c>
    </row>
    <row r="55" spans="1:3" x14ac:dyDescent="0.25">
      <c r="B55" t="s">
        <v>1</v>
      </c>
      <c r="C55">
        <v>0.94799999999999995</v>
      </c>
    </row>
    <row r="56" spans="1:3" x14ac:dyDescent="0.25">
      <c r="B56" t="s">
        <v>1</v>
      </c>
      <c r="C56">
        <v>26.475999999999999</v>
      </c>
    </row>
    <row r="57" spans="1:3" x14ac:dyDescent="0.25">
      <c r="B57" t="s">
        <v>1</v>
      </c>
      <c r="C57">
        <v>15.101000000000001</v>
      </c>
    </row>
    <row r="58" spans="1:3" x14ac:dyDescent="0.25">
      <c r="B58" t="s">
        <v>1</v>
      </c>
      <c r="C58">
        <v>0.104</v>
      </c>
    </row>
    <row r="59" spans="1:3" x14ac:dyDescent="0.25">
      <c r="B59" t="s">
        <v>1</v>
      </c>
      <c r="C59">
        <v>25.692</v>
      </c>
    </row>
    <row r="60" spans="1:3" x14ac:dyDescent="0.25">
      <c r="B60" t="s">
        <v>1</v>
      </c>
      <c r="C60">
        <v>6.6189999999999998</v>
      </c>
    </row>
    <row r="61" spans="1:3" x14ac:dyDescent="0.25">
      <c r="B61" t="s">
        <v>1</v>
      </c>
      <c r="C61">
        <v>0.14599999999999999</v>
      </c>
    </row>
    <row r="62" spans="1:3" x14ac:dyDescent="0.25">
      <c r="B62" t="s">
        <v>1</v>
      </c>
      <c r="C62">
        <v>0.125</v>
      </c>
    </row>
    <row r="63" spans="1:3" x14ac:dyDescent="0.25">
      <c r="B63" t="s">
        <v>1</v>
      </c>
      <c r="C63">
        <v>1.139</v>
      </c>
    </row>
    <row r="64" spans="1:3" x14ac:dyDescent="0.25">
      <c r="B64" t="s">
        <v>1</v>
      </c>
      <c r="C64">
        <v>1.0049999999999999</v>
      </c>
    </row>
    <row r="65" spans="1:3" x14ac:dyDescent="0.25">
      <c r="B65" t="s">
        <v>1</v>
      </c>
      <c r="C65">
        <v>0.23300000000000001</v>
      </c>
    </row>
    <row r="66" spans="1:3" x14ac:dyDescent="0.25">
      <c r="B66" t="s">
        <v>1</v>
      </c>
      <c r="C66">
        <v>2.2610000000000001</v>
      </c>
    </row>
    <row r="67" spans="1:3" x14ac:dyDescent="0.25">
      <c r="B67" t="s">
        <v>1</v>
      </c>
      <c r="C67">
        <v>0.60499999999999998</v>
      </c>
    </row>
    <row r="68" spans="1:3" x14ac:dyDescent="0.25">
      <c r="B68" t="s">
        <v>1</v>
      </c>
      <c r="C68">
        <v>0.38800000000000001</v>
      </c>
    </row>
    <row r="69" spans="1:3" x14ac:dyDescent="0.25">
      <c r="B69" t="s">
        <v>1</v>
      </c>
      <c r="C69">
        <v>3.468</v>
      </c>
    </row>
    <row r="70" spans="1:3" x14ac:dyDescent="0.25">
      <c r="B70" t="s">
        <v>1</v>
      </c>
      <c r="C70">
        <v>0.57799999999999996</v>
      </c>
    </row>
    <row r="71" spans="1:3" x14ac:dyDescent="0.25">
      <c r="B71" t="s">
        <v>1</v>
      </c>
      <c r="C71">
        <v>6.2320000000000002</v>
      </c>
    </row>
    <row r="72" spans="1:3" x14ac:dyDescent="0.25">
      <c r="B72" t="s">
        <v>1</v>
      </c>
      <c r="C72">
        <v>0.38</v>
      </c>
    </row>
    <row r="73" spans="1:3" x14ac:dyDescent="0.25">
      <c r="B73" t="s">
        <v>1</v>
      </c>
      <c r="C73">
        <v>1.9059999999999999</v>
      </c>
    </row>
    <row r="74" spans="1:3" x14ac:dyDescent="0.25">
      <c r="B74" t="s">
        <v>1</v>
      </c>
      <c r="C74">
        <v>2.2080000000000002</v>
      </c>
    </row>
    <row r="75" spans="1:3" x14ac:dyDescent="0.25">
      <c r="B75" t="s">
        <v>1</v>
      </c>
      <c r="C75">
        <v>3.5720000000000001</v>
      </c>
    </row>
    <row r="76" spans="1:3" ht="15.75" thickBot="1" x14ac:dyDescent="0.3">
      <c r="B76" t="s">
        <v>1</v>
      </c>
      <c r="C76">
        <v>1.2310000000000001</v>
      </c>
    </row>
    <row r="77" spans="1:3" ht="15.75" thickBot="1" x14ac:dyDescent="0.3">
      <c r="A77" s="15"/>
      <c r="B77" s="14" t="s">
        <v>12</v>
      </c>
      <c r="C77" s="16">
        <f>SUM(C50:C76)</f>
        <v>109.00399999999999</v>
      </c>
    </row>
    <row r="78" spans="1:3" x14ac:dyDescent="0.25">
      <c r="C78"/>
    </row>
    <row r="79" spans="1:3" x14ac:dyDescent="0.25">
      <c r="A79" s="25" t="s">
        <v>17</v>
      </c>
      <c r="B79" s="25"/>
      <c r="C79" s="25"/>
    </row>
    <row r="80" spans="1:3" x14ac:dyDescent="0.25">
      <c r="B80" t="s">
        <v>2</v>
      </c>
      <c r="C80">
        <v>3.2250000000000001</v>
      </c>
    </row>
    <row r="81" spans="1:3" x14ac:dyDescent="0.25">
      <c r="B81" t="s">
        <v>2</v>
      </c>
      <c r="C81">
        <v>3.7610000000000001</v>
      </c>
    </row>
    <row r="82" spans="1:3" x14ac:dyDescent="0.25">
      <c r="B82" t="s">
        <v>2</v>
      </c>
      <c r="C82">
        <v>1.4410000000000001</v>
      </c>
    </row>
    <row r="83" spans="1:3" ht="15.75" thickBot="1" x14ac:dyDescent="0.3">
      <c r="B83" t="s">
        <v>2</v>
      </c>
      <c r="C83">
        <v>6.0579999999999998</v>
      </c>
    </row>
    <row r="84" spans="1:3" ht="15.75" thickBot="1" x14ac:dyDescent="0.3">
      <c r="A84" s="22"/>
      <c r="B84" s="23" t="s">
        <v>13</v>
      </c>
      <c r="C84" s="24">
        <f>SUM(C80:C83)</f>
        <v>14.485000000000001</v>
      </c>
    </row>
    <row r="85" spans="1:3" x14ac:dyDescent="0.25">
      <c r="B85" t="s">
        <v>1</v>
      </c>
      <c r="C85">
        <v>2.06</v>
      </c>
    </row>
    <row r="86" spans="1:3" x14ac:dyDescent="0.25">
      <c r="B86" t="s">
        <v>1</v>
      </c>
      <c r="C86">
        <v>61.24</v>
      </c>
    </row>
    <row r="87" spans="1:3" x14ac:dyDescent="0.25">
      <c r="B87" t="s">
        <v>1</v>
      </c>
      <c r="C87">
        <v>30.92</v>
      </c>
    </row>
    <row r="88" spans="1:3" x14ac:dyDescent="0.25">
      <c r="B88" t="s">
        <v>1</v>
      </c>
      <c r="C88">
        <v>3.0379999999999998</v>
      </c>
    </row>
    <row r="89" spans="1:3" x14ac:dyDescent="0.25">
      <c r="B89" t="s">
        <v>1</v>
      </c>
      <c r="C89">
        <v>4.1369999999999996</v>
      </c>
    </row>
    <row r="90" spans="1:3" x14ac:dyDescent="0.25">
      <c r="B90" t="s">
        <v>1</v>
      </c>
      <c r="C90">
        <v>29.004000000000001</v>
      </c>
    </row>
    <row r="91" spans="1:3" x14ac:dyDescent="0.25">
      <c r="B91" t="s">
        <v>1</v>
      </c>
      <c r="C91">
        <v>0.15</v>
      </c>
    </row>
    <row r="92" spans="1:3" x14ac:dyDescent="0.25">
      <c r="B92" t="s">
        <v>1</v>
      </c>
      <c r="C92">
        <v>2.964</v>
      </c>
    </row>
    <row r="93" spans="1:3" x14ac:dyDescent="0.25">
      <c r="B93" t="s">
        <v>1</v>
      </c>
      <c r="C93">
        <v>4.6180000000000003</v>
      </c>
    </row>
    <row r="94" spans="1:3" x14ac:dyDescent="0.25">
      <c r="B94" t="s">
        <v>1</v>
      </c>
      <c r="C94">
        <v>2.8879999999999999</v>
      </c>
    </row>
    <row r="95" spans="1:3" x14ac:dyDescent="0.25">
      <c r="B95" t="s">
        <v>1</v>
      </c>
      <c r="C95">
        <v>6.6749999999999998</v>
      </c>
    </row>
    <row r="96" spans="1:3" ht="15.75" thickBot="1" x14ac:dyDescent="0.3">
      <c r="B96" t="s">
        <v>1</v>
      </c>
      <c r="C96">
        <v>14.326000000000001</v>
      </c>
    </row>
    <row r="97" spans="1:3" ht="15.75" thickBot="1" x14ac:dyDescent="0.3">
      <c r="A97" s="15"/>
      <c r="B97" s="14" t="s">
        <v>12</v>
      </c>
      <c r="C97" s="16">
        <f>SUM(C85:C96)</f>
        <v>162.02000000000001</v>
      </c>
    </row>
    <row r="98" spans="1:3" x14ac:dyDescent="0.25">
      <c r="C98"/>
    </row>
    <row r="99" spans="1:3" x14ac:dyDescent="0.25">
      <c r="A99" s="25" t="s">
        <v>18</v>
      </c>
      <c r="B99" s="25"/>
      <c r="C99" s="25"/>
    </row>
    <row r="100" spans="1:3" x14ac:dyDescent="0.25">
      <c r="B100" t="s">
        <v>1</v>
      </c>
      <c r="C100">
        <v>2.4289999999999998</v>
      </c>
    </row>
    <row r="101" spans="1:3" x14ac:dyDescent="0.25">
      <c r="B101" t="s">
        <v>1</v>
      </c>
      <c r="C101">
        <v>2.903</v>
      </c>
    </row>
    <row r="102" spans="1:3" x14ac:dyDescent="0.25">
      <c r="B102" t="s">
        <v>1</v>
      </c>
      <c r="C102">
        <v>0.93300000000000005</v>
      </c>
    </row>
    <row r="103" spans="1:3" x14ac:dyDescent="0.25">
      <c r="B103" t="s">
        <v>1</v>
      </c>
      <c r="C103">
        <v>4.4550000000000001</v>
      </c>
    </row>
    <row r="104" spans="1:3" x14ac:dyDescent="0.25">
      <c r="B104" t="s">
        <v>1</v>
      </c>
      <c r="C104">
        <v>0.35099999999999998</v>
      </c>
    </row>
    <row r="105" spans="1:3" ht="15.75" thickBot="1" x14ac:dyDescent="0.3">
      <c r="B105" t="s">
        <v>1</v>
      </c>
      <c r="C105">
        <v>1.2709999999999999</v>
      </c>
    </row>
    <row r="106" spans="1:3" ht="15.75" thickBot="1" x14ac:dyDescent="0.3">
      <c r="A106" s="15"/>
      <c r="B106" s="14" t="s">
        <v>12</v>
      </c>
      <c r="C106" s="16">
        <f>SUM(C100:C105)</f>
        <v>12.341999999999999</v>
      </c>
    </row>
    <row r="107" spans="1:3" x14ac:dyDescent="0.25">
      <c r="C107"/>
    </row>
    <row r="108" spans="1:3" x14ac:dyDescent="0.25">
      <c r="A108" s="25" t="s">
        <v>19</v>
      </c>
      <c r="B108" s="25"/>
      <c r="C108" s="25"/>
    </row>
    <row r="109" spans="1:3" x14ac:dyDescent="0.25">
      <c r="B109" t="s">
        <v>2</v>
      </c>
      <c r="C109">
        <v>2.2789999999999999</v>
      </c>
    </row>
    <row r="110" spans="1:3" x14ac:dyDescent="0.25">
      <c r="B110" t="s">
        <v>2</v>
      </c>
      <c r="C110">
        <v>1.8240000000000001</v>
      </c>
    </row>
    <row r="111" spans="1:3" x14ac:dyDescent="0.25">
      <c r="B111" t="s">
        <v>2</v>
      </c>
      <c r="C111">
        <v>0.86</v>
      </c>
    </row>
    <row r="112" spans="1:3" x14ac:dyDescent="0.25">
      <c r="B112" t="s">
        <v>2</v>
      </c>
      <c r="C112">
        <v>1.2749999999999999</v>
      </c>
    </row>
    <row r="113" spans="1:3" ht="15.75" thickBot="1" x14ac:dyDescent="0.3">
      <c r="B113" t="s">
        <v>2</v>
      </c>
      <c r="C113">
        <v>1.3420000000000001</v>
      </c>
    </row>
    <row r="114" spans="1:3" ht="15.75" thickBot="1" x14ac:dyDescent="0.3">
      <c r="A114" s="22"/>
      <c r="B114" s="23" t="s">
        <v>13</v>
      </c>
      <c r="C114" s="24">
        <f>SUM(C109:C113)</f>
        <v>7.58</v>
      </c>
    </row>
    <row r="115" spans="1:3" x14ac:dyDescent="0.25">
      <c r="C115"/>
    </row>
    <row r="116" spans="1:3" x14ac:dyDescent="0.25">
      <c r="A116" s="25" t="s">
        <v>20</v>
      </c>
      <c r="B116" s="25"/>
      <c r="C116" s="25"/>
    </row>
    <row r="117" spans="1:3" x14ac:dyDescent="0.25">
      <c r="B117" t="s">
        <v>2</v>
      </c>
      <c r="C117">
        <v>0.44500000000000001</v>
      </c>
    </row>
    <row r="118" spans="1:3" x14ac:dyDescent="0.25">
      <c r="B118" t="s">
        <v>2</v>
      </c>
      <c r="C118">
        <v>9.3780000000000001</v>
      </c>
    </row>
    <row r="119" spans="1:3" x14ac:dyDescent="0.25">
      <c r="B119" t="s">
        <v>2</v>
      </c>
      <c r="C119">
        <v>0.37</v>
      </c>
    </row>
    <row r="120" spans="1:3" x14ac:dyDescent="0.25">
      <c r="B120" t="s">
        <v>2</v>
      </c>
      <c r="C120">
        <v>2.4649999999999999</v>
      </c>
    </row>
    <row r="121" spans="1:3" x14ac:dyDescent="0.25">
      <c r="B121" t="s">
        <v>2</v>
      </c>
      <c r="C121">
        <v>2.625</v>
      </c>
    </row>
    <row r="122" spans="1:3" x14ac:dyDescent="0.25">
      <c r="B122" t="s">
        <v>2</v>
      </c>
      <c r="C122">
        <v>1.4570000000000001</v>
      </c>
    </row>
    <row r="123" spans="1:3" x14ac:dyDescent="0.25">
      <c r="B123" t="s">
        <v>2</v>
      </c>
      <c r="C123">
        <v>0.73499999999999999</v>
      </c>
    </row>
    <row r="124" spans="1:3" x14ac:dyDescent="0.25">
      <c r="B124" t="s">
        <v>2</v>
      </c>
      <c r="C124">
        <v>1.2569999999999999</v>
      </c>
    </row>
    <row r="125" spans="1:3" x14ac:dyDescent="0.25">
      <c r="B125" t="s">
        <v>2</v>
      </c>
      <c r="C125">
        <v>1.006</v>
      </c>
    </row>
    <row r="126" spans="1:3" x14ac:dyDescent="0.25">
      <c r="B126" t="s">
        <v>2</v>
      </c>
      <c r="C126">
        <v>1.5880000000000001</v>
      </c>
    </row>
    <row r="127" spans="1:3" x14ac:dyDescent="0.25">
      <c r="B127" t="s">
        <v>2</v>
      </c>
      <c r="C127">
        <v>4.5629999999999997</v>
      </c>
    </row>
    <row r="128" spans="1:3" ht="15.75" thickBot="1" x14ac:dyDescent="0.3">
      <c r="B128" t="s">
        <v>2</v>
      </c>
      <c r="C128">
        <v>34.872999999999998</v>
      </c>
    </row>
    <row r="129" spans="1:3" ht="15.75" thickBot="1" x14ac:dyDescent="0.3">
      <c r="A129" s="22"/>
      <c r="B129" s="23" t="s">
        <v>13</v>
      </c>
      <c r="C129" s="24">
        <f>SUM(C117:C128)</f>
        <v>60.762</v>
      </c>
    </row>
    <row r="130" spans="1:3" x14ac:dyDescent="0.25">
      <c r="B130" t="s">
        <v>1</v>
      </c>
      <c r="C130">
        <v>29.902999999999999</v>
      </c>
    </row>
    <row r="131" spans="1:3" x14ac:dyDescent="0.25">
      <c r="B131" t="s">
        <v>1</v>
      </c>
      <c r="C131">
        <v>4.3239999999999998</v>
      </c>
    </row>
    <row r="132" spans="1:3" x14ac:dyDescent="0.25">
      <c r="B132" t="s">
        <v>1</v>
      </c>
      <c r="C132">
        <v>4.3099999999999996</v>
      </c>
    </row>
    <row r="133" spans="1:3" x14ac:dyDescent="0.25">
      <c r="B133" t="s">
        <v>1</v>
      </c>
      <c r="C133">
        <v>9.093</v>
      </c>
    </row>
    <row r="134" spans="1:3" x14ac:dyDescent="0.25">
      <c r="B134" t="s">
        <v>1</v>
      </c>
      <c r="C134">
        <v>8.0109999999999992</v>
      </c>
    </row>
    <row r="135" spans="1:3" x14ac:dyDescent="0.25">
      <c r="B135" t="s">
        <v>1</v>
      </c>
      <c r="C135">
        <v>0.16500000000000001</v>
      </c>
    </row>
    <row r="136" spans="1:3" x14ac:dyDescent="0.25">
      <c r="B136" t="s">
        <v>1</v>
      </c>
      <c r="C136">
        <v>167.137</v>
      </c>
    </row>
    <row r="137" spans="1:3" ht="15.75" thickBot="1" x14ac:dyDescent="0.3">
      <c r="B137" t="s">
        <v>1</v>
      </c>
      <c r="C137">
        <v>3.7090000000000001</v>
      </c>
    </row>
    <row r="138" spans="1:3" ht="15.75" thickBot="1" x14ac:dyDescent="0.3">
      <c r="A138" s="15"/>
      <c r="B138" s="14" t="s">
        <v>12</v>
      </c>
      <c r="C138" s="16">
        <f>SUM(C130:C137)</f>
        <v>226.65199999999999</v>
      </c>
    </row>
    <row r="139" spans="1:3" x14ac:dyDescent="0.25">
      <c r="C139"/>
    </row>
    <row r="140" spans="1:3" x14ac:dyDescent="0.25">
      <c r="A140" s="25" t="s">
        <v>21</v>
      </c>
      <c r="B140" s="25"/>
      <c r="C140" s="25"/>
    </row>
    <row r="141" spans="1:3" x14ac:dyDescent="0.25">
      <c r="B141" t="s">
        <v>2</v>
      </c>
      <c r="C141">
        <v>0.19800000000000001</v>
      </c>
    </row>
    <row r="142" spans="1:3" x14ac:dyDescent="0.25">
      <c r="B142" t="s">
        <v>2</v>
      </c>
      <c r="C142">
        <v>4.5599999999999996</v>
      </c>
    </row>
    <row r="143" spans="1:3" x14ac:dyDescent="0.25">
      <c r="B143" t="s">
        <v>2</v>
      </c>
      <c r="C143">
        <v>1.4370000000000001</v>
      </c>
    </row>
    <row r="144" spans="1:3" x14ac:dyDescent="0.25">
      <c r="B144" t="s">
        <v>2</v>
      </c>
      <c r="C144">
        <v>0.96399999999999997</v>
      </c>
    </row>
    <row r="145" spans="2:3" x14ac:dyDescent="0.25">
      <c r="B145" t="s">
        <v>2</v>
      </c>
      <c r="C145">
        <v>0.38100000000000001</v>
      </c>
    </row>
    <row r="146" spans="2:3" x14ac:dyDescent="0.25">
      <c r="B146" t="s">
        <v>2</v>
      </c>
      <c r="C146">
        <v>0.73</v>
      </c>
    </row>
    <row r="147" spans="2:3" x14ac:dyDescent="0.25">
      <c r="B147" t="s">
        <v>2</v>
      </c>
      <c r="C147">
        <v>16.434000000000001</v>
      </c>
    </row>
    <row r="148" spans="2:3" x14ac:dyDescent="0.25">
      <c r="B148" t="s">
        <v>2</v>
      </c>
      <c r="C148">
        <v>0.38</v>
      </c>
    </row>
    <row r="149" spans="2:3" x14ac:dyDescent="0.25">
      <c r="B149" t="s">
        <v>2</v>
      </c>
      <c r="C149">
        <v>1.722</v>
      </c>
    </row>
    <row r="150" spans="2:3" x14ac:dyDescent="0.25">
      <c r="B150" t="s">
        <v>2</v>
      </c>
      <c r="C150">
        <v>0.28100000000000003</v>
      </c>
    </row>
    <row r="151" spans="2:3" x14ac:dyDescent="0.25">
      <c r="B151" t="s">
        <v>2</v>
      </c>
      <c r="C151">
        <v>4.2389999999999999</v>
      </c>
    </row>
    <row r="152" spans="2:3" x14ac:dyDescent="0.25">
      <c r="B152" t="s">
        <v>2</v>
      </c>
      <c r="C152">
        <v>2.0089999999999999</v>
      </c>
    </row>
    <row r="153" spans="2:3" x14ac:dyDescent="0.25">
      <c r="B153" t="s">
        <v>2</v>
      </c>
      <c r="C153">
        <v>1.1879999999999999</v>
      </c>
    </row>
    <row r="154" spans="2:3" x14ac:dyDescent="0.25">
      <c r="B154" t="s">
        <v>2</v>
      </c>
      <c r="C154">
        <v>7.28</v>
      </c>
    </row>
    <row r="155" spans="2:3" x14ac:dyDescent="0.25">
      <c r="B155" t="s">
        <v>2</v>
      </c>
      <c r="C155">
        <v>0.23300000000000001</v>
      </c>
    </row>
    <row r="156" spans="2:3" x14ac:dyDescent="0.25">
      <c r="B156" t="s">
        <v>2</v>
      </c>
      <c r="C156">
        <v>5.9850000000000003</v>
      </c>
    </row>
    <row r="157" spans="2:3" x14ac:dyDescent="0.25">
      <c r="B157" t="s">
        <v>2</v>
      </c>
      <c r="C157">
        <v>4.8659999999999997</v>
      </c>
    </row>
    <row r="158" spans="2:3" x14ac:dyDescent="0.25">
      <c r="B158" t="s">
        <v>2</v>
      </c>
      <c r="C158">
        <v>1.075</v>
      </c>
    </row>
    <row r="159" spans="2:3" x14ac:dyDescent="0.25">
      <c r="B159" t="s">
        <v>2</v>
      </c>
      <c r="C159">
        <v>0.87</v>
      </c>
    </row>
    <row r="160" spans="2:3" x14ac:dyDescent="0.25">
      <c r="B160" t="s">
        <v>2</v>
      </c>
      <c r="C160">
        <v>4.4880000000000004</v>
      </c>
    </row>
    <row r="161" spans="1:3" x14ac:dyDescent="0.25">
      <c r="B161" t="s">
        <v>2</v>
      </c>
      <c r="C161">
        <v>4.0830000000000002</v>
      </c>
    </row>
    <row r="162" spans="1:3" x14ac:dyDescent="0.25">
      <c r="B162" t="s">
        <v>2</v>
      </c>
      <c r="C162">
        <v>2.0049999999999999</v>
      </c>
    </row>
    <row r="163" spans="1:3" x14ac:dyDescent="0.25">
      <c r="B163" t="s">
        <v>2</v>
      </c>
      <c r="C163">
        <v>5.1269999999999998</v>
      </c>
    </row>
    <row r="164" spans="1:3" x14ac:dyDescent="0.25">
      <c r="B164" t="s">
        <v>2</v>
      </c>
      <c r="C164">
        <v>0.48899999999999999</v>
      </c>
    </row>
    <row r="165" spans="1:3" ht="15.75" thickBot="1" x14ac:dyDescent="0.3">
      <c r="B165" t="s">
        <v>2</v>
      </c>
      <c r="C165">
        <v>3.069</v>
      </c>
    </row>
    <row r="166" spans="1:3" ht="15.75" thickBot="1" x14ac:dyDescent="0.3">
      <c r="A166" s="22"/>
      <c r="B166" s="23" t="s">
        <v>13</v>
      </c>
      <c r="C166" s="24">
        <f>SUM(C141:C165)</f>
        <v>74.093000000000004</v>
      </c>
    </row>
    <row r="167" spans="1:3" x14ac:dyDescent="0.25">
      <c r="B167" t="s">
        <v>1</v>
      </c>
      <c r="C167">
        <v>0.57199999999999995</v>
      </c>
    </row>
    <row r="168" spans="1:3" x14ac:dyDescent="0.25">
      <c r="B168" t="s">
        <v>1</v>
      </c>
      <c r="C168">
        <v>13.997999999999999</v>
      </c>
    </row>
    <row r="169" spans="1:3" x14ac:dyDescent="0.25">
      <c r="B169" t="s">
        <v>1</v>
      </c>
      <c r="C169">
        <v>0.90600000000000003</v>
      </c>
    </row>
    <row r="170" spans="1:3" x14ac:dyDescent="0.25">
      <c r="B170" t="s">
        <v>1</v>
      </c>
      <c r="C170">
        <v>2.0960000000000001</v>
      </c>
    </row>
    <row r="171" spans="1:3" ht="15.75" thickBot="1" x14ac:dyDescent="0.3">
      <c r="B171" t="s">
        <v>1</v>
      </c>
      <c r="C171">
        <v>1.105</v>
      </c>
    </row>
    <row r="172" spans="1:3" ht="15.75" thickBot="1" x14ac:dyDescent="0.3">
      <c r="A172" s="15"/>
      <c r="B172" s="14" t="s">
        <v>12</v>
      </c>
      <c r="C172" s="16">
        <f>SUM(C167:C171)</f>
        <v>18.677</v>
      </c>
    </row>
    <row r="174" spans="1:3" x14ac:dyDescent="0.25">
      <c r="A174" s="25" t="s">
        <v>22</v>
      </c>
      <c r="B174" s="25"/>
      <c r="C174" s="25"/>
    </row>
    <row r="175" spans="1:3" ht="15.75" thickBot="1" x14ac:dyDescent="0.3">
      <c r="B175" t="s">
        <v>2</v>
      </c>
      <c r="C175">
        <v>2.8820000000000001</v>
      </c>
    </row>
    <row r="176" spans="1:3" ht="15.75" thickBot="1" x14ac:dyDescent="0.3">
      <c r="A176" s="22"/>
      <c r="B176" s="23" t="s">
        <v>13</v>
      </c>
      <c r="C176" s="24">
        <f>SUM(C175)</f>
        <v>2.8820000000000001</v>
      </c>
    </row>
    <row r="177" spans="1:3" ht="15.75" thickBot="1" x14ac:dyDescent="0.3">
      <c r="B177" t="s">
        <v>1</v>
      </c>
      <c r="C177">
        <v>24.795999999999999</v>
      </c>
    </row>
    <row r="178" spans="1:3" ht="15.75" thickBot="1" x14ac:dyDescent="0.3">
      <c r="A178" s="15"/>
      <c r="B178" s="14" t="s">
        <v>12</v>
      </c>
      <c r="C178" s="16">
        <f>SUM(C177)</f>
        <v>24.795999999999999</v>
      </c>
    </row>
    <row r="180" spans="1:3" x14ac:dyDescent="0.25">
      <c r="A180" s="25" t="s">
        <v>23</v>
      </c>
      <c r="B180" s="25"/>
      <c r="C180" s="25"/>
    </row>
    <row r="181" spans="1:3" x14ac:dyDescent="0.25">
      <c r="B181" t="s">
        <v>2</v>
      </c>
      <c r="C181">
        <v>4.2240000000000002</v>
      </c>
    </row>
    <row r="182" spans="1:3" ht="15.75" thickBot="1" x14ac:dyDescent="0.3">
      <c r="B182" t="s">
        <v>2</v>
      </c>
      <c r="C182">
        <v>0.39300000000000002</v>
      </c>
    </row>
    <row r="183" spans="1:3" ht="15.75" thickBot="1" x14ac:dyDescent="0.3">
      <c r="A183" s="22"/>
      <c r="B183" s="23" t="s">
        <v>13</v>
      </c>
      <c r="C183" s="24">
        <f>SUM(C181:C182)</f>
        <v>4.617</v>
      </c>
    </row>
    <row r="184" spans="1:3" ht="15.75" thickBot="1" x14ac:dyDescent="0.3">
      <c r="B184" t="s">
        <v>1</v>
      </c>
      <c r="C184">
        <v>0.74099999999999999</v>
      </c>
    </row>
    <row r="185" spans="1:3" ht="15.75" thickBot="1" x14ac:dyDescent="0.3">
      <c r="A185" s="15"/>
      <c r="B185" s="14" t="s">
        <v>12</v>
      </c>
      <c r="C185" s="16">
        <f>SUM(C184)</f>
        <v>0.74099999999999999</v>
      </c>
    </row>
    <row r="187" spans="1:3" x14ac:dyDescent="0.25">
      <c r="A187" s="25" t="s">
        <v>24</v>
      </c>
      <c r="B187" s="25"/>
      <c r="C187" s="25"/>
    </row>
    <row r="188" spans="1:3" x14ac:dyDescent="0.25">
      <c r="B188" t="s">
        <v>2</v>
      </c>
      <c r="C188">
        <v>2.048</v>
      </c>
    </row>
    <row r="189" spans="1:3" x14ac:dyDescent="0.25">
      <c r="B189" t="s">
        <v>2</v>
      </c>
      <c r="C189">
        <v>2.4809999999999999</v>
      </c>
    </row>
    <row r="190" spans="1:3" x14ac:dyDescent="0.25">
      <c r="B190" t="s">
        <v>2</v>
      </c>
      <c r="C190">
        <v>0.59699999999999998</v>
      </c>
    </row>
    <row r="191" spans="1:3" ht="15.75" thickBot="1" x14ac:dyDescent="0.3">
      <c r="B191" t="s">
        <v>2</v>
      </c>
      <c r="C191">
        <v>5.3209999999999997</v>
      </c>
    </row>
    <row r="192" spans="1:3" ht="15.75" thickBot="1" x14ac:dyDescent="0.3">
      <c r="A192" s="22"/>
      <c r="B192" s="23" t="s">
        <v>13</v>
      </c>
      <c r="C192" s="24">
        <f>SUM(C188:C191)</f>
        <v>10.446999999999999</v>
      </c>
    </row>
    <row r="193" spans="1:3" x14ac:dyDescent="0.25">
      <c r="B193" t="s">
        <v>1</v>
      </c>
      <c r="C193">
        <v>3.1120000000000001</v>
      </c>
    </row>
    <row r="194" spans="1:3" ht="15.75" thickBot="1" x14ac:dyDescent="0.3">
      <c r="B194" t="s">
        <v>1</v>
      </c>
      <c r="C194">
        <v>6.7930000000000001</v>
      </c>
    </row>
    <row r="195" spans="1:3" ht="15.75" thickBot="1" x14ac:dyDescent="0.3">
      <c r="A195" s="15"/>
      <c r="B195" s="14" t="s">
        <v>12</v>
      </c>
      <c r="C195" s="16">
        <f>SUM(C193:C194)</f>
        <v>9.9050000000000011</v>
      </c>
    </row>
  </sheetData>
  <mergeCells count="12">
    <mergeCell ref="A187:C187"/>
    <mergeCell ref="A20:C20"/>
    <mergeCell ref="A27:C27"/>
    <mergeCell ref="A13:C13"/>
    <mergeCell ref="A2:C2"/>
    <mergeCell ref="A79:C79"/>
    <mergeCell ref="A99:C99"/>
    <mergeCell ref="A108:C108"/>
    <mergeCell ref="A116:C116"/>
    <mergeCell ref="A140:C140"/>
    <mergeCell ref="A174:C174"/>
    <mergeCell ref="A180:C18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områder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Sigrun Kristin Gunnarsdottir</dc:creator>
  <cp:lastModifiedBy>Sigrun Gunnarsdottir</cp:lastModifiedBy>
  <dcterms:created xsi:type="dcterms:W3CDTF">2021-09-06T07:16:42Z</dcterms:created>
  <dcterms:modified xsi:type="dcterms:W3CDTF">2021-09-07T14:19:15Z</dcterms:modified>
</cp:coreProperties>
</file>